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272" documentId="8_{5C6CE081-23C0-4C5C-900A-6C0AAAEFC162}" xr6:coauthVersionLast="47" xr6:coauthVersionMax="47" xr10:uidLastSave="{DAC56D65-D0C2-4C54-B56C-A744CECFD52A}"/>
  <bookViews>
    <workbookView xWindow="-28920" yWindow="555" windowWidth="29040" windowHeight="15720" xr2:uid="{9D023C71-8C5A-4303-AD7C-113C3F9096AF}"/>
  </bookViews>
  <sheets>
    <sheet name="EOI Budg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C49" i="4" s="1"/>
  <c r="C39" i="4"/>
  <c r="C40" i="4" s="1"/>
  <c r="C41" i="4" s="1"/>
  <c r="C42" i="4" l="1"/>
  <c r="C43" i="4" s="1"/>
  <c r="C45" i="4" s="1"/>
  <c r="C50" i="4" s="1"/>
  <c r="C51" i="4" l="1"/>
  <c r="C52" i="4" l="1"/>
</calcChain>
</file>

<file path=xl/sharedStrings.xml><?xml version="1.0" encoding="utf-8"?>
<sst xmlns="http://schemas.openxmlformats.org/spreadsheetml/2006/main" count="20" uniqueCount="20">
  <si>
    <t>printer</t>
  </si>
  <si>
    <t>shipping and handling</t>
  </si>
  <si>
    <t>CFI In-Kind (vendor deep discounts)</t>
  </si>
  <si>
    <t>CFI request (40% of total)</t>
  </si>
  <si>
    <t>Ministry ORF-RI (40% of total)</t>
  </si>
  <si>
    <t>Under (over) funded</t>
  </si>
  <si>
    <t>Lead Institution:</t>
  </si>
  <si>
    <t>Applicant's Name:</t>
  </si>
  <si>
    <t>Anticipated CFI Discounts (enter as a negative)</t>
  </si>
  <si>
    <t>CFI Discounts added back</t>
  </si>
  <si>
    <t>Subtotal  (Pre-tax)</t>
  </si>
  <si>
    <t>Pre-tax amount (from above)</t>
  </si>
  <si>
    <t>Buffer for inflation  (3.5%)</t>
  </si>
  <si>
    <t>Tax (3.41% regardless of country of origin)</t>
  </si>
  <si>
    <t>TOTAL CASH COST (includes inflation and taxes)</t>
  </si>
  <si>
    <t>Item Description</t>
  </si>
  <si>
    <t>TOTAL PROJECT BUDGET</t>
  </si>
  <si>
    <r>
      <t>Price</t>
    </r>
    <r>
      <rPr>
        <b/>
        <sz val="9"/>
        <color theme="1"/>
        <rFont val="Georgia"/>
        <family val="1"/>
      </rPr>
      <t xml:space="preserve"> 
</t>
    </r>
    <r>
      <rPr>
        <sz val="9"/>
        <color theme="1"/>
        <rFont val="Georgia"/>
        <family val="1"/>
      </rPr>
      <t>(in CDN $)</t>
    </r>
  </si>
  <si>
    <t>sample equipment</t>
  </si>
  <si>
    <t xml:space="preserve">CFI-IF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</si>
</sst>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20"/>
      <color theme="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9"/>
      <color theme="1"/>
      <name val="Georgia"/>
      <family val="1"/>
    </font>
    <font>
      <b/>
      <sz val="11"/>
      <color theme="0"/>
      <name val="Georgia"/>
      <family val="1"/>
    </font>
    <font>
      <b/>
      <sz val="12"/>
      <color theme="0"/>
      <name val="Georgia"/>
      <family val="1"/>
    </font>
    <font>
      <sz val="9"/>
      <color theme="1"/>
      <name val="Georgia"/>
      <family val="1"/>
    </font>
    <font>
      <b/>
      <sz val="22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CE00"/>
        <bgColor indexed="64"/>
      </patternFill>
    </fill>
    <fill>
      <patternFill patternType="solid">
        <fgColor rgb="FF58585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0" xfId="1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4" fillId="3" borderId="0" xfId="1" applyFont="1" applyFill="1" applyAlignment="1">
      <alignment vertical="top"/>
    </xf>
    <xf numFmtId="0" fontId="3" fillId="3" borderId="0" xfId="1" applyFont="1" applyFill="1" applyAlignment="1">
      <alignment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49" fontId="6" fillId="5" borderId="1" xfId="1" quotePrefix="1" applyNumberFormat="1" applyFont="1" applyFill="1" applyBorder="1" applyAlignment="1">
      <alignment horizontal="left" vertical="top" wrapText="1"/>
    </xf>
    <xf numFmtId="165" fontId="6" fillId="5" borderId="2" xfId="1" applyNumberFormat="1" applyFont="1" applyFill="1" applyBorder="1" applyAlignment="1">
      <alignment horizontal="right" vertical="top"/>
    </xf>
    <xf numFmtId="0" fontId="4" fillId="5" borderId="1" xfId="1" applyFont="1" applyFill="1" applyBorder="1" applyAlignment="1">
      <alignment vertical="top"/>
    </xf>
    <xf numFmtId="165" fontId="6" fillId="5" borderId="1" xfId="1" applyNumberFormat="1" applyFont="1" applyFill="1" applyBorder="1" applyAlignment="1">
      <alignment horizontal="right" vertical="top"/>
    </xf>
    <xf numFmtId="165" fontId="0" fillId="5" borderId="1" xfId="0" applyNumberFormat="1" applyFill="1" applyBorder="1" applyAlignment="1">
      <alignment vertical="top"/>
    </xf>
    <xf numFmtId="165" fontId="0" fillId="5" borderId="0" xfId="0" applyNumberFormat="1" applyFill="1" applyAlignment="1">
      <alignment vertical="top"/>
    </xf>
    <xf numFmtId="0" fontId="4" fillId="3" borderId="0" xfId="1" applyFont="1" applyFill="1" applyAlignment="1">
      <alignment horizontal="center" vertical="top"/>
    </xf>
    <xf numFmtId="0" fontId="4" fillId="5" borderId="1" xfId="1" applyFont="1" applyFill="1" applyBorder="1" applyAlignment="1">
      <alignment horizontal="left" vertical="top"/>
    </xf>
    <xf numFmtId="0" fontId="5" fillId="5" borderId="1" xfId="1" applyFont="1" applyFill="1" applyBorder="1" applyAlignment="1">
      <alignment vertical="top"/>
    </xf>
    <xf numFmtId="0" fontId="5" fillId="5" borderId="1" xfId="1" applyFont="1" applyFill="1" applyBorder="1" applyAlignment="1">
      <alignment horizontal="left" vertical="top"/>
    </xf>
    <xf numFmtId="165" fontId="5" fillId="5" borderId="1" xfId="0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2" fillId="3" borderId="0" xfId="0" applyFont="1" applyFill="1" applyAlignment="1">
      <alignment horizontal="centerContinuous" vertical="top"/>
    </xf>
    <xf numFmtId="0" fontId="6" fillId="4" borderId="1" xfId="1" applyFont="1" applyFill="1" applyBorder="1" applyAlignment="1" applyProtection="1">
      <alignment vertical="top"/>
      <protection locked="0"/>
    </xf>
    <xf numFmtId="165" fontId="6" fillId="4" borderId="2" xfId="1" applyNumberFormat="1" applyFont="1" applyFill="1" applyBorder="1" applyAlignment="1" applyProtection="1">
      <alignment horizontal="right" vertical="top"/>
      <protection locked="0"/>
    </xf>
    <xf numFmtId="165" fontId="6" fillId="4" borderId="2" xfId="1" applyNumberFormat="1" applyFont="1" applyFill="1" applyBorder="1" applyAlignment="1" applyProtection="1">
      <alignment vertical="top"/>
      <protection locked="0"/>
    </xf>
    <xf numFmtId="0" fontId="4" fillId="4" borderId="1" xfId="1" applyFont="1" applyFill="1" applyBorder="1" applyAlignment="1" applyProtection="1">
      <alignment vertical="top"/>
      <protection locked="0"/>
    </xf>
    <xf numFmtId="49" fontId="6" fillId="4" borderId="1" xfId="1" quotePrefix="1" applyNumberFormat="1" applyFont="1" applyFill="1" applyBorder="1" applyAlignment="1" applyProtection="1">
      <alignment horizontal="left" vertical="top" wrapText="1"/>
      <protection locked="0"/>
    </xf>
    <xf numFmtId="49" fontId="6" fillId="4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vertical="top"/>
      <protection locked="0"/>
    </xf>
    <xf numFmtId="165" fontId="6" fillId="3" borderId="2" xfId="1" applyNumberFormat="1" applyFont="1" applyFill="1" applyBorder="1" applyAlignment="1" applyProtection="1">
      <alignment horizontal="right" vertical="top"/>
      <protection locked="0"/>
    </xf>
    <xf numFmtId="0" fontId="7" fillId="4" borderId="1" xfId="1" applyFont="1" applyFill="1" applyBorder="1" applyAlignment="1" applyProtection="1">
      <alignment vertical="top"/>
      <protection locked="0"/>
    </xf>
    <xf numFmtId="0" fontId="10" fillId="3" borderId="0" xfId="1" applyFont="1" applyFill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</cellXfs>
  <cellStyles count="3">
    <cellStyle name="Comma 2" xfId="2" xr:uid="{EE1D69E8-C969-483C-9746-A089EA5A63E7}"/>
    <cellStyle name="Normal" xfId="0" builtinId="0"/>
    <cellStyle name="Normal 2" xfId="1" xr:uid="{EB307092-84CD-4BA5-8B7E-3BBEE082525B}"/>
  </cellStyles>
  <dxfs count="0"/>
  <tableStyles count="0" defaultTableStyle="TableStyleMedium2" defaultPivotStyle="PivotStyleLight16"/>
  <colors>
    <mruColors>
      <color rgb="FF58585B"/>
      <color rgb="FFFF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903C-1E4B-4B2E-8465-FEBF863766B7}">
  <dimension ref="A1:D53"/>
  <sheetViews>
    <sheetView tabSelected="1" workbookViewId="0">
      <selection activeCell="B4" sqref="B4"/>
    </sheetView>
  </sheetViews>
  <sheetFormatPr defaultRowHeight="13.8" x14ac:dyDescent="0.25"/>
  <cols>
    <col min="1" max="1" width="8.7265625" style="3"/>
    <col min="2" max="2" width="41.36328125" style="3" customWidth="1"/>
    <col min="3" max="3" width="41.26953125" style="3" customWidth="1"/>
    <col min="4" max="16384" width="8.7265625" style="3"/>
  </cols>
  <sheetData>
    <row r="1" spans="1:4" ht="27.6" x14ac:dyDescent="0.25">
      <c r="A1" s="2"/>
      <c r="B1" s="19" t="s">
        <v>19</v>
      </c>
      <c r="C1" s="19"/>
      <c r="D1" s="18"/>
    </row>
    <row r="2" spans="1:4" ht="15.6" x14ac:dyDescent="0.25">
      <c r="A2" s="1"/>
      <c r="B2" s="29" t="s">
        <v>7</v>
      </c>
      <c r="C2" s="22"/>
      <c r="D2" s="2"/>
    </row>
    <row r="3" spans="1:4" ht="18" customHeight="1" x14ac:dyDescent="0.25">
      <c r="A3" s="4"/>
      <c r="B3" s="29" t="s">
        <v>6</v>
      </c>
      <c r="C3" s="22"/>
      <c r="D3" s="5"/>
    </row>
    <row r="4" spans="1:4" ht="27.6" x14ac:dyDescent="0.25">
      <c r="A4" s="2"/>
      <c r="B4" s="30" t="s">
        <v>15</v>
      </c>
      <c r="C4" s="6" t="s">
        <v>17</v>
      </c>
      <c r="D4" s="2"/>
    </row>
    <row r="5" spans="1:4" x14ac:dyDescent="0.25">
      <c r="A5" s="2"/>
      <c r="B5" s="20" t="s">
        <v>18</v>
      </c>
      <c r="C5" s="22">
        <v>500000</v>
      </c>
      <c r="D5" s="2"/>
    </row>
    <row r="6" spans="1:4" x14ac:dyDescent="0.25">
      <c r="A6" s="2"/>
      <c r="B6" s="20" t="s">
        <v>0</v>
      </c>
      <c r="C6" s="22">
        <v>10000</v>
      </c>
      <c r="D6" s="2"/>
    </row>
    <row r="7" spans="1:4" x14ac:dyDescent="0.25">
      <c r="A7" s="2"/>
      <c r="B7" s="20" t="s">
        <v>1</v>
      </c>
      <c r="C7" s="21">
        <v>2000</v>
      </c>
      <c r="D7" s="2"/>
    </row>
    <row r="8" spans="1:4" x14ac:dyDescent="0.25">
      <c r="A8" s="2"/>
      <c r="B8" s="20"/>
      <c r="C8" s="21"/>
      <c r="D8" s="2"/>
    </row>
    <row r="9" spans="1:4" x14ac:dyDescent="0.25">
      <c r="A9" s="2"/>
      <c r="B9" s="23"/>
      <c r="C9" s="22"/>
      <c r="D9" s="2"/>
    </row>
    <row r="10" spans="1:4" x14ac:dyDescent="0.25">
      <c r="A10" s="2"/>
      <c r="B10" s="23"/>
      <c r="C10" s="21"/>
      <c r="D10" s="2"/>
    </row>
    <row r="11" spans="1:4" x14ac:dyDescent="0.25">
      <c r="A11" s="2"/>
      <c r="B11" s="20"/>
      <c r="C11" s="22"/>
      <c r="D11" s="2"/>
    </row>
    <row r="12" spans="1:4" x14ac:dyDescent="0.25">
      <c r="A12" s="2"/>
      <c r="B12" s="24"/>
      <c r="C12" s="22"/>
      <c r="D12" s="2"/>
    </row>
    <row r="13" spans="1:4" x14ac:dyDescent="0.25">
      <c r="A13" s="2"/>
      <c r="B13" s="23"/>
      <c r="C13" s="22"/>
      <c r="D13" s="2"/>
    </row>
    <row r="14" spans="1:4" x14ac:dyDescent="0.25">
      <c r="A14" s="2"/>
      <c r="B14" s="20"/>
      <c r="C14" s="21"/>
      <c r="D14" s="2"/>
    </row>
    <row r="15" spans="1:4" x14ac:dyDescent="0.25">
      <c r="A15" s="2"/>
      <c r="B15" s="23"/>
      <c r="C15" s="22"/>
      <c r="D15" s="2"/>
    </row>
    <row r="16" spans="1:4" x14ac:dyDescent="0.25">
      <c r="A16" s="2"/>
      <c r="B16" s="23"/>
      <c r="C16" s="21"/>
      <c r="D16" s="2"/>
    </row>
    <row r="17" spans="1:4" x14ac:dyDescent="0.25">
      <c r="A17" s="2"/>
      <c r="B17" s="20"/>
      <c r="C17" s="22"/>
      <c r="D17" s="2"/>
    </row>
    <row r="18" spans="1:4" x14ac:dyDescent="0.25">
      <c r="A18" s="2"/>
      <c r="B18" s="20"/>
      <c r="C18" s="22"/>
      <c r="D18" s="2"/>
    </row>
    <row r="19" spans="1:4" x14ac:dyDescent="0.25">
      <c r="A19" s="2"/>
      <c r="B19" s="20"/>
      <c r="C19" s="21"/>
      <c r="D19" s="2"/>
    </row>
    <row r="20" spans="1:4" x14ac:dyDescent="0.25">
      <c r="A20" s="2"/>
      <c r="B20" s="20"/>
      <c r="C20" s="21"/>
      <c r="D20" s="2"/>
    </row>
    <row r="21" spans="1:4" x14ac:dyDescent="0.25">
      <c r="A21" s="2"/>
      <c r="B21" s="23"/>
      <c r="C21" s="22"/>
      <c r="D21" s="2"/>
    </row>
    <row r="22" spans="1:4" x14ac:dyDescent="0.25">
      <c r="A22" s="2"/>
      <c r="B22" s="23"/>
      <c r="C22" s="21"/>
      <c r="D22" s="2"/>
    </row>
    <row r="23" spans="1:4" x14ac:dyDescent="0.25">
      <c r="A23" s="2"/>
      <c r="B23" s="20"/>
      <c r="C23" s="22"/>
      <c r="D23" s="2"/>
    </row>
    <row r="24" spans="1:4" x14ac:dyDescent="0.25">
      <c r="A24" s="2"/>
      <c r="B24" s="24"/>
      <c r="C24" s="22"/>
      <c r="D24" s="2"/>
    </row>
    <row r="25" spans="1:4" x14ac:dyDescent="0.25">
      <c r="A25" s="2"/>
      <c r="B25" s="23"/>
      <c r="C25" s="22"/>
      <c r="D25" s="2"/>
    </row>
    <row r="26" spans="1:4" x14ac:dyDescent="0.25">
      <c r="A26" s="2"/>
      <c r="B26" s="20"/>
      <c r="C26" s="21"/>
      <c r="D26" s="2"/>
    </row>
    <row r="27" spans="1:4" x14ac:dyDescent="0.25">
      <c r="A27" s="2"/>
      <c r="B27" s="23"/>
      <c r="C27" s="22"/>
      <c r="D27" s="2"/>
    </row>
    <row r="28" spans="1:4" x14ac:dyDescent="0.25">
      <c r="A28" s="2"/>
      <c r="B28" s="23"/>
      <c r="C28" s="21"/>
      <c r="D28" s="2"/>
    </row>
    <row r="29" spans="1:4" x14ac:dyDescent="0.25">
      <c r="A29" s="2"/>
      <c r="B29" s="20"/>
      <c r="C29" s="22"/>
      <c r="D29" s="2"/>
    </row>
    <row r="30" spans="1:4" x14ac:dyDescent="0.25">
      <c r="A30" s="2"/>
      <c r="B30" s="24"/>
      <c r="C30" s="22"/>
      <c r="D30" s="2"/>
    </row>
    <row r="31" spans="1:4" x14ac:dyDescent="0.25">
      <c r="A31" s="2"/>
      <c r="B31" s="23"/>
      <c r="C31" s="22"/>
      <c r="D31" s="2"/>
    </row>
    <row r="32" spans="1:4" x14ac:dyDescent="0.25">
      <c r="A32" s="2"/>
      <c r="B32" s="20"/>
      <c r="C32" s="21"/>
      <c r="D32" s="2"/>
    </row>
    <row r="33" spans="1:4" x14ac:dyDescent="0.25">
      <c r="A33" s="2"/>
      <c r="B33" s="20"/>
      <c r="C33" s="21"/>
      <c r="D33" s="2"/>
    </row>
    <row r="34" spans="1:4" x14ac:dyDescent="0.25">
      <c r="A34" s="2"/>
      <c r="B34" s="25"/>
      <c r="C34" s="21"/>
      <c r="D34" s="2"/>
    </row>
    <row r="35" spans="1:4" x14ac:dyDescent="0.25">
      <c r="A35" s="2"/>
      <c r="B35" s="23"/>
      <c r="C35" s="21"/>
      <c r="D35" s="2"/>
    </row>
    <row r="36" spans="1:4" ht="5.4" customHeight="1" x14ac:dyDescent="0.25">
      <c r="A36" s="2"/>
      <c r="B36" s="26"/>
      <c r="C36" s="27"/>
      <c r="D36" s="2"/>
    </row>
    <row r="37" spans="1:4" ht="17.399999999999999" customHeight="1" x14ac:dyDescent="0.25">
      <c r="A37" s="2"/>
      <c r="B37" s="28" t="s">
        <v>8</v>
      </c>
      <c r="C37" s="21">
        <v>-100000</v>
      </c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7" t="s">
        <v>10</v>
      </c>
      <c r="C39" s="8">
        <f>SUM(C5:C37)</f>
        <v>412000</v>
      </c>
      <c r="D39" s="2"/>
    </row>
    <row r="40" spans="1:4" x14ac:dyDescent="0.25">
      <c r="A40" s="2"/>
      <c r="B40" s="7" t="s">
        <v>11</v>
      </c>
      <c r="C40" s="8">
        <f>C39</f>
        <v>412000</v>
      </c>
      <c r="D40" s="2"/>
    </row>
    <row r="41" spans="1:4" x14ac:dyDescent="0.25">
      <c r="A41" s="2"/>
      <c r="B41" s="9" t="s">
        <v>12</v>
      </c>
      <c r="C41" s="10">
        <f>C40*3.5%</f>
        <v>14420.000000000002</v>
      </c>
      <c r="D41" s="2"/>
    </row>
    <row r="42" spans="1:4" x14ac:dyDescent="0.25">
      <c r="A42" s="2"/>
      <c r="B42" s="9" t="s">
        <v>13</v>
      </c>
      <c r="C42" s="11">
        <f>ROUND((C40+C41)*3.41%,2)</f>
        <v>14540.92</v>
      </c>
      <c r="D42" s="2"/>
    </row>
    <row r="43" spans="1:4" ht="15.6" customHeight="1" x14ac:dyDescent="0.25">
      <c r="A43" s="2"/>
      <c r="B43" s="9" t="s">
        <v>14</v>
      </c>
      <c r="C43" s="12">
        <f>SUM(C40:C42)</f>
        <v>440960.92</v>
      </c>
      <c r="D43" s="2"/>
    </row>
    <row r="44" spans="1:4" x14ac:dyDescent="0.25">
      <c r="A44" s="2"/>
      <c r="B44" s="9" t="s">
        <v>9</v>
      </c>
      <c r="C44" s="11">
        <f>-C37*(1+3.5%)</f>
        <v>103499.99999999999</v>
      </c>
      <c r="D44" s="2"/>
    </row>
    <row r="45" spans="1:4" x14ac:dyDescent="0.25">
      <c r="A45" s="2"/>
      <c r="B45" s="15" t="s">
        <v>16</v>
      </c>
      <c r="C45" s="17">
        <f>SUM(C43:C44)</f>
        <v>544460.91999999993</v>
      </c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13"/>
      <c r="C48" s="2"/>
      <c r="D48" s="2"/>
    </row>
    <row r="49" spans="1:4" x14ac:dyDescent="0.25">
      <c r="A49" s="2"/>
      <c r="B49" s="14" t="s">
        <v>2</v>
      </c>
      <c r="C49" s="11">
        <f>C44</f>
        <v>103499.99999999999</v>
      </c>
      <c r="D49" s="2"/>
    </row>
    <row r="50" spans="1:4" x14ac:dyDescent="0.25">
      <c r="A50" s="2"/>
      <c r="B50" s="16" t="s">
        <v>3</v>
      </c>
      <c r="C50" s="17">
        <f>SUM(C45*40%)</f>
        <v>217784.36799999999</v>
      </c>
      <c r="D50" s="2"/>
    </row>
    <row r="51" spans="1:4" x14ac:dyDescent="0.25">
      <c r="A51" s="2"/>
      <c r="B51" s="14" t="s">
        <v>4</v>
      </c>
      <c r="C51" s="11">
        <f>C50</f>
        <v>217784.36799999999</v>
      </c>
      <c r="D51" s="2"/>
    </row>
    <row r="52" spans="1:4" x14ac:dyDescent="0.25">
      <c r="A52" s="2"/>
      <c r="B52" s="14" t="s">
        <v>5</v>
      </c>
      <c r="C52" s="11">
        <f>C45-SUM(C49:C51)</f>
        <v>5392.1840000000084</v>
      </c>
      <c r="D52" s="2"/>
    </row>
    <row r="53" spans="1:4" x14ac:dyDescent="0.25">
      <c r="A53" s="2"/>
      <c r="B53" s="2"/>
      <c r="C53" s="2"/>
      <c r="D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EOI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2023-01-06T16:46:00Z</dcterms:created>
  <dcterms:modified xsi:type="dcterms:W3CDTF">2024-02-08T13:19:36Z</dcterms:modified>
  <cp:category/>
  <cp:contentStatus/>
</cp:coreProperties>
</file>